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<sst xmlns="http://schemas.openxmlformats.org/spreadsheetml/2006/main" count="32" uniqueCount="24">
  <si>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Математика</t>
  </si>
  <si>
    <t>Русский язык</t>
  </si>
  <si>
    <t>дельта</t>
  </si>
  <si>
    <t>Параллели классов</t>
  </si>
  <si>
    <t>Предметы \ конец уч.года</t>
  </si>
  <si>
    <t>Информатика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</si>
  <si>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</si>
  <si>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</si>
  <si>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</si>
  <si>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</si>
  <si>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</si>
  <si>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</si>
  <si>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</si>
  <si>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</si>
  <si>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</si>
  <si>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</si>
  <si>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</si>
  <si>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</si>
  <si>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</si>
  <si>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</si>
  <si>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</si>
  <si>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</si>
  <si>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Иностранный язык</t>
  </si>
  <si>
    <t>Итоговая средняя оценка освоения предметов в параллели классов по отметкам в журналах общеобразовательной организации на конец 2017-2018 уч.года и на конец 2018-2019 уч.года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</si>
</sst>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2" fontId="0" fillId="32" borderId="24" xfId="0" applyNumberFormat="1" applyFill="1" applyBorder="1" applyAlignment="1">
      <alignment/>
    </xf>
    <xf numFmtId="2" fontId="0" fillId="32" borderId="25" xfId="0" applyNumberFormat="1" applyFill="1" applyBorder="1" applyAlignment="1">
      <alignment/>
    </xf>
    <xf numFmtId="2" fontId="0" fillId="32" borderId="26" xfId="0" applyNumberFormat="1" applyFill="1" applyBorder="1" applyAlignment="1">
      <alignment/>
    </xf>
    <xf numFmtId="2" fontId="0" fillId="32" borderId="27" xfId="0" applyNumberFormat="1" applyFill="1" applyBorder="1" applyAlignment="1">
      <alignment/>
    </xf>
    <xf numFmtId="2" fontId="0" fillId="32" borderId="28" xfId="0" applyNumberFormat="1" applyFill="1" applyBorder="1" applyAlignment="1">
      <alignment/>
    </xf>
    <xf numFmtId="2" fontId="0" fillId="32" borderId="29" xfId="0" applyNumberFormat="1" applyFill="1" applyBorder="1" applyAlignment="1">
      <alignment/>
    </xf>
    <xf numFmtId="0" fontId="0" fillId="32" borderId="30" xfId="0" applyFill="1" applyBorder="1" applyAlignment="1">
      <alignment horizontal="center"/>
    </xf>
    <xf numFmtId="0" fontId="0" fillId="0" borderId="31" xfId="0" applyBorder="1" applyAlignment="1">
      <alignment/>
    </xf>
    <xf numFmtId="2" fontId="0" fillId="32" borderId="32" xfId="0" applyNumberFormat="1" applyFill="1" applyBorder="1" applyAlignment="1">
      <alignment/>
    </xf>
    <xf numFmtId="2" fontId="0" fillId="0" borderId="33" xfId="0" applyNumberFormat="1" applyBorder="1" applyAlignment="1">
      <alignment/>
    </xf>
    <xf numFmtId="2" fontId="0" fillId="32" borderId="34" xfId="0" applyNumberFormat="1" applyFill="1" applyBorder="1" applyAlignment="1">
      <alignment/>
    </xf>
    <xf numFmtId="2" fontId="0" fillId="0" borderId="3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Математика</a:t>
            </a:r>
          </a:p>
        </c:rich>
      </c:tx>
      <c:layout>
        <c:manualLayout>
          <c:xMode val="factor"/>
          <c:yMode val="factor"/>
          <c:x val="-0.073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6"/>
          <c:w val="0.51525"/>
          <c:h val="0.684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(Лист1!$B$4,Лист1!$E$4,Лист1!$H$4,Лист1!$K$4,Лист1!$N$4,Лист1!$Q$4,Лист1!$T$4,Лист1!$W$4,Лист1!$Z$4)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(Лист1!$C$4,Лист1!$F$4,Лист1!$I$4,Лист1!$L$4,Лист1!$O$4,Лист1!$R$4,Лист1!$U$4,Лист1!$X$4,Лист1!$AA$4)</c:f>
              <c:numCache/>
            </c:numRef>
          </c:val>
        </c:ser>
        <c:axId val="62595020"/>
        <c:axId val="26484269"/>
      </c:radarChart>
      <c:catAx>
        <c:axId val="62595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84269"/>
        <c:crosses val="autoZero"/>
        <c:auto val="0"/>
        <c:lblOffset val="100"/>
        <c:tickLblSkip val="1"/>
        <c:noMultiLvlLbl val="0"/>
      </c:cat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75"/>
          <c:y val="0.0105"/>
          <c:w val="0.1675"/>
          <c:h val="0.1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Русский язык</a:t>
            </a:r>
          </a:p>
        </c:rich>
      </c:tx>
      <c:layout>
        <c:manualLayout>
          <c:xMode val="factor"/>
          <c:yMode val="factor"/>
          <c:x val="-0.22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22575"/>
          <c:w val="0.327"/>
          <c:h val="0.6987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(Лист1!$B$13,Лист1!$E$13,Лист1!$H$13,Лист1!$K$13,Лист1!$N$13,Лист1!$Q$13,Лист1!$T$13,Лист1!$W$13,Лист1!$Z$13)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(Лист1!$C$13,Лист1!$F$13,Лист1!$I$13,Лист1!$L$13,Лист1!$O$13,Лист1!$R$13,Лист1!$U$13,Лист1!$X$13,Лист1!$AA$13)</c:f>
              <c:numCache/>
            </c:numRef>
          </c:val>
        </c:ser>
        <c:axId val="39515750"/>
        <c:axId val="20097431"/>
      </c:radarChart>
      <c:catAx>
        <c:axId val="395157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97431"/>
        <c:crosses val="autoZero"/>
        <c:auto val="0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15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75"/>
          <c:y val="0.025"/>
          <c:w val="0.10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Иностранный язык</a:t>
            </a:r>
          </a:p>
        </c:rich>
      </c:tx>
      <c:layout>
        <c:manualLayout>
          <c:xMode val="factor"/>
          <c:yMode val="factor"/>
          <c:x val="-0.19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2185"/>
          <c:w val="0.3175"/>
          <c:h val="0.688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(Лист1!$B$14,Лист1!$E$14,Лист1!$H$14,Лист1!$K$14,Лист1!$N$14,Лист1!$Q$14,Лист1!$T$14,Лист1!$W$14,Лист1!$Z$14)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(Лист1!$C$14,Лист1!$F$14,Лист1!$I$14,Лист1!$L$14,Лист1!$O$14,Лист1!$R$14,Лист1!$U$14,Лист1!$X$14,Лист1!$AA$14)</c:f>
              <c:numCache/>
            </c:numRef>
          </c:val>
        </c:ser>
        <c:axId val="46659152"/>
        <c:axId val="17279185"/>
      </c:radarChart>
      <c:catAx>
        <c:axId val="466591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79185"/>
        <c:crosses val="autoZero"/>
        <c:auto val="0"/>
        <c:lblOffset val="100"/>
        <c:tickLblSkip val="1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59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05"/>
          <c:y val="0.025"/>
          <c:w val="0.105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Информатика</a:t>
            </a:r>
          </a:p>
        </c:rich>
      </c:tx>
      <c:layout>
        <c:manualLayout>
          <c:xMode val="factor"/>
          <c:yMode val="factor"/>
          <c:x val="-0.05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75"/>
          <c:y val="0.24825"/>
          <c:w val="0.4855"/>
          <c:h val="0.6852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(Лист1!$B$5,Лист1!$E$5,Лист1!$H$5,Лист1!$K$5,Лист1!$N$5,Лист1!$Q$5,Лист1!$T$5,Лист1!$W$5,Лист1!$Z$5)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(Лист1!$C$5,Лист1!$F$5,Лист1!$I$5,Лист1!$L$5,Лист1!$O$5,Лист1!$R$5,Лист1!$U$5,Лист1!$X$5,Лист1!$AA$5)</c:f>
              <c:numCache/>
            </c:numRef>
          </c:val>
        </c:ser>
        <c:axId val="37031830"/>
        <c:axId val="64851015"/>
      </c:radarChart>
      <c:catAx>
        <c:axId val="370318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51015"/>
        <c:crosses val="autoZero"/>
        <c:auto val="0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31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5"/>
          <c:y val="0.007"/>
          <c:w val="0.1585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Физика</a:t>
            </a:r>
          </a:p>
        </c:rich>
      </c:tx>
      <c:layout>
        <c:manualLayout>
          <c:xMode val="factor"/>
          <c:yMode val="factor"/>
          <c:x val="-0.17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.2145"/>
          <c:w val="0.39475"/>
          <c:h val="0.6987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(Лист1!$B$6,Лист1!$E$6,Лист1!$H$6,Лист1!$K$6,Лист1!$N$6,Лист1!$Q$6,Лист1!$T$6,Лист1!$W$6,Лист1!$Z$6)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(Лист1!$C$6,Лист1!$F$6,Лист1!$I$6,Лист1!$L$6,Лист1!$O$6,Лист1!$R$6,Лист1!$U$6,Лист1!$X$6,Лист1!$AA$6)</c:f>
              <c:numCache/>
            </c:numRef>
          </c:val>
        </c:ser>
        <c:axId val="46788224"/>
        <c:axId val="18440833"/>
      </c:radarChart>
      <c:catAx>
        <c:axId val="46788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40833"/>
        <c:crosses val="autoZero"/>
        <c:auto val="0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8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5"/>
          <c:y val="0.007"/>
          <c:w val="0.12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Химия</a:t>
            </a:r>
          </a:p>
        </c:rich>
      </c:tx>
      <c:layout>
        <c:manualLayout>
          <c:xMode val="factor"/>
          <c:yMode val="factor"/>
          <c:x val="-0.08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2325"/>
          <c:w val="0.412"/>
          <c:h val="0.670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(Лист1!$B$7,Лист1!$E$7,Лист1!$H$7,Лист1!$K$7,Лист1!$N$7,Лист1!$Q$7,Лист1!$T$7,Лист1!$W$7,Лист1!$Z$7)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(Лист1!$C$7,Лист1!$F$7,Лист1!$I$7,Лист1!$L$7,Лист1!$O$7,Лист1!$R$7,Лист1!$U$7,Лист1!$X$7,Лист1!$AA$7)</c:f>
              <c:numCache/>
            </c:numRef>
          </c:val>
        </c:ser>
        <c:axId val="31749770"/>
        <c:axId val="17312475"/>
      </c:radarChart>
      <c:catAx>
        <c:axId val="317497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12475"/>
        <c:crosses val="autoZero"/>
        <c:auto val="0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4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"/>
          <c:y val="0.01075"/>
          <c:w val="0.141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Биология</a:t>
            </a:r>
          </a:p>
        </c:rich>
      </c:tx>
      <c:layout>
        <c:manualLayout>
          <c:xMode val="factor"/>
          <c:yMode val="factor"/>
          <c:x val="-0.181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20775"/>
          <c:w val="0.36325"/>
          <c:h val="0.7167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(Лист1!$B$8,Лист1!$E$8,Лист1!$H$8,Лист1!$K$8,Лист1!$N$8,Лист1!$Q$8,Лист1!$T$8,Лист1!$W$8,Лист1!$Z$8)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(Лист1!$C$8,Лист1!$F$8,Лист1!$I$8,Лист1!$L$8,Лист1!$O$8,Лист1!$R$8,Лист1!$U$8,Лист1!$X$8,Лист1!$AA$8)</c:f>
              <c:numCache/>
            </c:numRef>
          </c:val>
        </c:ser>
        <c:axId val="21594548"/>
        <c:axId val="60133205"/>
      </c:radarChart>
      <c:catAx>
        <c:axId val="21594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33205"/>
        <c:crosses val="autoZero"/>
        <c:auto val="0"/>
        <c:lblOffset val="100"/>
        <c:tickLblSkip val="1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94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1075"/>
          <c:w val="0.116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География</a:t>
            </a:r>
          </a:p>
        </c:rich>
      </c:tx>
      <c:layout>
        <c:manualLayout>
          <c:xMode val="factor"/>
          <c:yMode val="factor"/>
          <c:x val="-0.1777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20775"/>
          <c:w val="0.327"/>
          <c:h val="0.6987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(Лист1!$B$9,Лист1!$E$9,Лист1!$H$9,Лист1!$K$9,Лист1!$N$9,Лист1!$Q$9,Лист1!$T$9,Лист1!$W$9,Лист1!$Z$9)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(Лист1!$C$9,Лист1!$F$9,Лист1!$I$9,Лист1!$L$9,Лист1!$O$9,Лист1!$R$9,Лист1!$U$9,Лист1!$X$9,Лист1!$AA$9)</c:f>
              <c:numCache/>
            </c:numRef>
          </c:val>
        </c:ser>
        <c:axId val="4327934"/>
        <c:axId val="38951407"/>
      </c:radarChart>
      <c:catAx>
        <c:axId val="4327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951407"/>
        <c:crosses val="autoZero"/>
        <c:auto val="0"/>
        <c:lblOffset val="100"/>
        <c:tickLblSkip val="1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7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475"/>
          <c:y val="0.01075"/>
          <c:w val="0.10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История</a:t>
            </a:r>
          </a:p>
        </c:rich>
      </c:tx>
      <c:layout>
        <c:manualLayout>
          <c:xMode val="factor"/>
          <c:yMode val="factor"/>
          <c:x val="-0.146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2185"/>
          <c:w val="0.35175"/>
          <c:h val="0.724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(Лист1!$B$10,Лист1!$E$10,Лист1!$H$10,Лист1!$K$10,Лист1!$N$10,Лист1!$Q$10,Лист1!$T$10,Лист1!$W$10,Лист1!$Z$10)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(Лист1!$C$10,Лист1!$F$10,Лист1!$I$10,Лист1!$L$10,Лист1!$O$10,Лист1!$R$10,Лист1!$U$10,Лист1!$X$10,Лист1!$AA$10)</c:f>
              <c:numCache/>
            </c:numRef>
          </c:val>
        </c:ser>
        <c:axId val="15018344"/>
        <c:axId val="947369"/>
      </c:radarChart>
      <c:catAx>
        <c:axId val="150183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7369"/>
        <c:crosses val="autoZero"/>
        <c:auto val="0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18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25"/>
          <c:y val="0.01075"/>
          <c:w val="0.111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Обществознание</a:t>
            </a:r>
          </a:p>
        </c:rich>
      </c:tx>
      <c:layout>
        <c:manualLayout>
          <c:xMode val="factor"/>
          <c:yMode val="factor"/>
          <c:x val="-0.17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"/>
          <c:y val="0.2325"/>
          <c:w val="0.363"/>
          <c:h val="0.6452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(Лист1!$B$11,Лист1!$E$11,Лист1!$H$11,Лист1!$K$11,Лист1!$N$11,Лист1!$Q$11,Лист1!$T$11,Лист1!$W$11,Лист1!$Z$11)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(Лист1!$C$11,Лист1!$F$11,Лист1!$I$11,Лист1!$L$11,Лист1!$O$11,Лист1!$R$11,Лист1!$U$11,Лист1!$X$11,Лист1!$AA$11)</c:f>
              <c:numCache/>
            </c:numRef>
          </c:val>
        </c:ser>
        <c:axId val="8526322"/>
        <c:axId val="9628035"/>
      </c:radarChart>
      <c:catAx>
        <c:axId val="85263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28035"/>
        <c:crosses val="autoZero"/>
        <c:auto val="0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26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025"/>
          <c:y val="0.03225"/>
          <c:w val="0.129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Литература</a:t>
            </a:r>
          </a:p>
        </c:rich>
      </c:tx>
      <c:layout>
        <c:manualLayout>
          <c:xMode val="factor"/>
          <c:yMode val="factor"/>
          <c:x val="-0.18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19"/>
          <c:w val="0.3785"/>
          <c:h val="0.74525"/>
        </c:manualLayout>
      </c:layout>
      <c:radarChart>
        <c:radarStyle val="marker"/>
        <c:varyColors val="0"/>
        <c:ser>
          <c:idx val="0"/>
          <c:order val="0"/>
          <c:tx>
            <c:v>2018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(Лист1!$B$2,Лист1!$E$2,Лист1!$H$2,Лист1!$K$2,Лист1!$N$2,Лист1!$Q$2,Лист1!$T$2,Лист1!$W$2,Лист1!$Z$2)</c:f>
              <c:strCache/>
            </c:strRef>
          </c:cat>
          <c:val>
            <c:numRef>
              <c:f>(Лист1!$B$12,Лист1!$E$12,Лист1!$H$12,Лист1!$K$12,Лист1!$N$12,Лист1!$Q$12,Лист1!$T$12,Лист1!$W$12,Лист1!$Z$12)</c:f>
              <c:numCache/>
            </c:numRef>
          </c:val>
        </c:ser>
        <c:ser>
          <c:idx val="1"/>
          <c:order val="1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(Лист1!$C$12,Лист1!$F$12,Лист1!$I$12,Лист1!$L$12,Лист1!$O$12,Лист1!$R$12,Лист1!$U$12,Лист1!$X$12,Лист1!$AA$12)</c:f>
              <c:numCache/>
            </c:numRef>
          </c:val>
        </c:ser>
        <c:axId val="19543452"/>
        <c:axId val="41673341"/>
      </c:radarChart>
      <c:catAx>
        <c:axId val="195434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673341"/>
        <c:crosses val="autoZero"/>
        <c:auto val="0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4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"/>
          <c:y val="0.018"/>
          <c:w val="0.1162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5</xdr:col>
      <xdr:colOff>47625</xdr:colOff>
      <xdr:row>29</xdr:row>
      <xdr:rowOff>28575</xdr:rowOff>
    </xdr:to>
    <xdr:graphicFrame>
      <xdr:nvGraphicFramePr>
        <xdr:cNvPr id="1" name="Диаграмма 6"/>
        <xdr:cNvGraphicFramePr/>
      </xdr:nvGraphicFramePr>
      <xdr:xfrm>
        <a:off x="0" y="2752725"/>
        <a:ext cx="3724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14</xdr:row>
      <xdr:rowOff>66675</xdr:rowOff>
    </xdr:from>
    <xdr:to>
      <xdr:col>12</xdr:col>
      <xdr:colOff>161925</xdr:colOff>
      <xdr:row>29</xdr:row>
      <xdr:rowOff>19050</xdr:rowOff>
    </xdr:to>
    <xdr:graphicFrame>
      <xdr:nvGraphicFramePr>
        <xdr:cNvPr id="2" name="Диаграмма 7"/>
        <xdr:cNvGraphicFramePr/>
      </xdr:nvGraphicFramePr>
      <xdr:xfrm>
        <a:off x="3248025" y="2762250"/>
        <a:ext cx="39338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14</xdr:row>
      <xdr:rowOff>66675</xdr:rowOff>
    </xdr:from>
    <xdr:to>
      <xdr:col>22</xdr:col>
      <xdr:colOff>247650</xdr:colOff>
      <xdr:row>29</xdr:row>
      <xdr:rowOff>47625</xdr:rowOff>
    </xdr:to>
    <xdr:graphicFrame>
      <xdr:nvGraphicFramePr>
        <xdr:cNvPr id="3" name="Диаграмма 8"/>
        <xdr:cNvGraphicFramePr/>
      </xdr:nvGraphicFramePr>
      <xdr:xfrm>
        <a:off x="7219950" y="2762250"/>
        <a:ext cx="49625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219075</xdr:colOff>
      <xdr:row>14</xdr:row>
      <xdr:rowOff>76200</xdr:rowOff>
    </xdr:from>
    <xdr:to>
      <xdr:col>29</xdr:col>
      <xdr:colOff>123825</xdr:colOff>
      <xdr:row>28</xdr:row>
      <xdr:rowOff>152400</xdr:rowOff>
    </xdr:to>
    <xdr:graphicFrame>
      <xdr:nvGraphicFramePr>
        <xdr:cNvPr id="4" name="Диаграмма 9"/>
        <xdr:cNvGraphicFramePr/>
      </xdr:nvGraphicFramePr>
      <xdr:xfrm>
        <a:off x="11210925" y="2771775"/>
        <a:ext cx="44100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228600</xdr:colOff>
      <xdr:row>43</xdr:row>
      <xdr:rowOff>114300</xdr:rowOff>
    </xdr:to>
    <xdr:graphicFrame>
      <xdr:nvGraphicFramePr>
        <xdr:cNvPr id="5" name="Диаграмма 10"/>
        <xdr:cNvGraphicFramePr/>
      </xdr:nvGraphicFramePr>
      <xdr:xfrm>
        <a:off x="0" y="5591175"/>
        <a:ext cx="5324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171450</xdr:colOff>
      <xdr:row>29</xdr:row>
      <xdr:rowOff>57150</xdr:rowOff>
    </xdr:from>
    <xdr:to>
      <xdr:col>16</xdr:col>
      <xdr:colOff>133350</xdr:colOff>
      <xdr:row>43</xdr:row>
      <xdr:rowOff>133350</xdr:rowOff>
    </xdr:to>
    <xdr:graphicFrame>
      <xdr:nvGraphicFramePr>
        <xdr:cNvPr id="6" name="Диаграмма 11"/>
        <xdr:cNvGraphicFramePr/>
      </xdr:nvGraphicFramePr>
      <xdr:xfrm>
        <a:off x="3371850" y="5610225"/>
        <a:ext cx="57626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438150</xdr:colOff>
      <xdr:row>29</xdr:row>
      <xdr:rowOff>57150</xdr:rowOff>
    </xdr:from>
    <xdr:to>
      <xdr:col>24</xdr:col>
      <xdr:colOff>114300</xdr:colOff>
      <xdr:row>43</xdr:row>
      <xdr:rowOff>133350</xdr:rowOff>
    </xdr:to>
    <xdr:graphicFrame>
      <xdr:nvGraphicFramePr>
        <xdr:cNvPr id="7" name="Диаграмма 12"/>
        <xdr:cNvGraphicFramePr/>
      </xdr:nvGraphicFramePr>
      <xdr:xfrm>
        <a:off x="7458075" y="5610225"/>
        <a:ext cx="55626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219075</xdr:colOff>
      <xdr:row>29</xdr:row>
      <xdr:rowOff>76200</xdr:rowOff>
    </xdr:from>
    <xdr:to>
      <xdr:col>29</xdr:col>
      <xdr:colOff>523875</xdr:colOff>
      <xdr:row>43</xdr:row>
      <xdr:rowOff>152400</xdr:rowOff>
    </xdr:to>
    <xdr:graphicFrame>
      <xdr:nvGraphicFramePr>
        <xdr:cNvPr id="8" name="Диаграмма 13"/>
        <xdr:cNvGraphicFramePr/>
      </xdr:nvGraphicFramePr>
      <xdr:xfrm>
        <a:off x="11210925" y="5629275"/>
        <a:ext cx="48101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43</xdr:row>
      <xdr:rowOff>95250</xdr:rowOff>
    </xdr:from>
    <xdr:to>
      <xdr:col>8</xdr:col>
      <xdr:colOff>228600</xdr:colOff>
      <xdr:row>57</xdr:row>
      <xdr:rowOff>171450</xdr:rowOff>
    </xdr:to>
    <xdr:graphicFrame>
      <xdr:nvGraphicFramePr>
        <xdr:cNvPr id="9" name="Диаграмма 14"/>
        <xdr:cNvGraphicFramePr/>
      </xdr:nvGraphicFramePr>
      <xdr:xfrm>
        <a:off x="0" y="8315325"/>
        <a:ext cx="53244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180975</xdr:colOff>
      <xdr:row>43</xdr:row>
      <xdr:rowOff>123825</xdr:rowOff>
    </xdr:from>
    <xdr:to>
      <xdr:col>16</xdr:col>
      <xdr:colOff>142875</xdr:colOff>
      <xdr:row>58</xdr:row>
      <xdr:rowOff>9525</xdr:rowOff>
    </xdr:to>
    <xdr:graphicFrame>
      <xdr:nvGraphicFramePr>
        <xdr:cNvPr id="10" name="Диаграмма 15"/>
        <xdr:cNvGraphicFramePr/>
      </xdr:nvGraphicFramePr>
      <xdr:xfrm>
        <a:off x="3381375" y="8343900"/>
        <a:ext cx="576262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180975</xdr:colOff>
      <xdr:row>43</xdr:row>
      <xdr:rowOff>142875</xdr:rowOff>
    </xdr:from>
    <xdr:to>
      <xdr:col>24</xdr:col>
      <xdr:colOff>142875</xdr:colOff>
      <xdr:row>58</xdr:row>
      <xdr:rowOff>28575</xdr:rowOff>
    </xdr:to>
    <xdr:graphicFrame>
      <xdr:nvGraphicFramePr>
        <xdr:cNvPr id="11" name="Диаграмма 16"/>
        <xdr:cNvGraphicFramePr/>
      </xdr:nvGraphicFramePr>
      <xdr:xfrm>
        <a:off x="7200900" y="8362950"/>
        <a:ext cx="58483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85" zoomScaleNormal="85" zoomScalePageLayoutView="0" workbookViewId="0" topLeftCell="A1">
      <selection activeCell="S14" sqref="S14"/>
    </sheetView>
  </sheetViews>
  <sheetFormatPr defaultColWidth="9.140625" defaultRowHeight="15"/>
  <cols>
    <col min="1" max="1" width="25.28125" style="0" customWidth="1"/>
    <col min="2" max="2" width="8.140625" style="0" customWidth="1"/>
    <col min="3" max="3" width="7.00390625" style="0" customWidth="1"/>
    <col min="4" max="4" width="7.57421875" style="0" customWidth="1"/>
    <col min="5" max="5" width="7.140625" style="0" customWidth="1"/>
    <col min="6" max="6" width="6.8515625" style="0" customWidth="1"/>
    <col min="7" max="7" width="7.28125" style="0" customWidth="1"/>
    <col min="8" max="8" width="7.140625" style="0" customWidth="1"/>
    <col min="9" max="9" width="7.8515625" style="0" customWidth="1"/>
    <col min="10" max="10" width="7.28125" style="0" customWidth="1"/>
    <col min="11" max="11" width="7.00390625" style="0" customWidth="1"/>
    <col min="12" max="12" width="6.7109375" style="0" customWidth="1"/>
    <col min="13" max="13" width="7.28125" style="0" customWidth="1"/>
    <col min="14" max="15" width="7.57421875" style="0" customWidth="1"/>
    <col min="16" max="16" width="7.28125" style="0" customWidth="1"/>
    <col min="17" max="18" width="7.57421875" style="0" customWidth="1"/>
    <col min="19" max="19" width="7.28125" style="0" customWidth="1"/>
    <col min="20" max="20" width="7.421875" style="0" customWidth="1"/>
    <col min="21" max="21" width="6.8515625" style="0" customWidth="1"/>
    <col min="22" max="22" width="7.28125" style="0" customWidth="1"/>
    <col min="23" max="23" width="8.140625" style="0" customWidth="1"/>
    <col min="24" max="24" width="6.421875" style="0" customWidth="1"/>
    <col min="25" max="25" width="7.28125" style="0" customWidth="1"/>
    <col min="26" max="26" width="7.421875" style="0" customWidth="1"/>
    <col min="27" max="27" width="7.7109375" style="0" customWidth="1"/>
    <col min="28" max="28" width="7.28125" style="0" customWidth="1"/>
  </cols>
  <sheetData>
    <row r="1" ht="15.75" thickBot="1">
      <c r="A1" s="1" t="s">
        <v>23</v>
      </c>
    </row>
    <row r="2" spans="1:28" ht="15">
      <c r="A2" s="8" t="s">
        <v>3</v>
      </c>
      <c r="B2" s="28" t="s">
        <v>13</v>
      </c>
      <c r="C2" s="29"/>
      <c r="D2" s="30"/>
      <c r="E2" s="31" t="s">
        <v>14</v>
      </c>
      <c r="F2" s="29"/>
      <c r="G2" s="32"/>
      <c r="H2" s="28" t="s">
        <v>15</v>
      </c>
      <c r="I2" s="29"/>
      <c r="J2" s="30"/>
      <c r="K2" s="31" t="s">
        <v>16</v>
      </c>
      <c r="L2" s="29"/>
      <c r="M2" s="32"/>
      <c r="N2" s="28" t="s">
        <v>17</v>
      </c>
      <c r="O2" s="29"/>
      <c r="P2" s="30"/>
      <c r="Q2" s="31" t="s">
        <v>18</v>
      </c>
      <c r="R2" s="29"/>
      <c r="S2" s="32"/>
      <c r="T2" s="28" t="s">
        <v>19</v>
      </c>
      <c r="U2" s="29"/>
      <c r="V2" s="30"/>
      <c r="W2" s="31" t="s">
        <v>20</v>
      </c>
      <c r="X2" s="29"/>
      <c r="Y2" s="32"/>
      <c r="Z2" s="28" t="s">
        <v>21</v>
      </c>
      <c r="AA2" s="29"/>
      <c r="AB2" s="32"/>
    </row>
    <row r="3" spans="1:28" ht="15.75" thickBot="1">
      <c r="A3" s="9" t="s">
        <v>4</v>
      </c>
      <c r="B3" s="22">
        <v>2018</v>
      </c>
      <c r="C3" s="15">
        <v>2019</v>
      </c>
      <c r="D3" s="3" t="s">
        <v>2</v>
      </c>
      <c r="E3" s="14">
        <v>2018</v>
      </c>
      <c r="F3" s="15">
        <v>2019</v>
      </c>
      <c r="G3" s="2" t="s">
        <v>2</v>
      </c>
      <c r="H3" s="22">
        <v>2018</v>
      </c>
      <c r="I3" s="15">
        <v>2019</v>
      </c>
      <c r="J3" s="3" t="s">
        <v>2</v>
      </c>
      <c r="K3" s="14">
        <v>2018</v>
      </c>
      <c r="L3" s="15">
        <v>2019</v>
      </c>
      <c r="M3" s="2" t="s">
        <v>2</v>
      </c>
      <c r="N3" s="22">
        <v>2018</v>
      </c>
      <c r="O3" s="15">
        <v>2019</v>
      </c>
      <c r="P3" s="3" t="s">
        <v>2</v>
      </c>
      <c r="Q3" s="14">
        <v>2018</v>
      </c>
      <c r="R3" s="15">
        <v>2019</v>
      </c>
      <c r="S3" s="2" t="s">
        <v>2</v>
      </c>
      <c r="T3" s="22">
        <v>2018</v>
      </c>
      <c r="U3" s="15">
        <v>2019</v>
      </c>
      <c r="V3" s="3" t="s">
        <v>2</v>
      </c>
      <c r="W3" s="14">
        <v>2018</v>
      </c>
      <c r="X3" s="15">
        <v>2019</v>
      </c>
      <c r="Y3" s="2" t="s">
        <v>2</v>
      </c>
      <c r="Z3" s="22">
        <v>2018</v>
      </c>
      <c r="AA3" s="15">
        <v>2019</v>
      </c>
      <c r="AB3" s="2" t="s">
        <v>2</v>
      </c>
    </row>
    <row r="4" spans="1:28" ht="15">
      <c r="A4" s="10" t="s">
        <v>0</v>
      </c>
      <c r="B4" s="19">
        <v>3.79</v>
      </c>
      <c r="C4" s="19">
        <v>3.65</v>
      </c>
      <c r="D4" s="4">
        <f>C4-B4</f>
        <v>-0.14000000000000012</v>
      </c>
      <c r="E4" s="16">
        <v>4.15</v>
      </c>
      <c r="F4" s="17">
        <v>3.81</v>
      </c>
      <c r="G4" s="12">
        <f>F4-E4</f>
        <v>-0.3400000000000003</v>
      </c>
      <c r="H4" s="16">
        <v>3.88</v>
      </c>
      <c r="I4" s="17">
        <v>3.97</v>
      </c>
      <c r="J4" s="13">
        <f>I4-H4</f>
        <v>0.0900000000000003</v>
      </c>
      <c r="K4" s="16">
        <v>3.58</v>
      </c>
      <c r="L4" s="17">
        <v>3.85</v>
      </c>
      <c r="M4" s="12">
        <f>L4-K4</f>
        <v>0.27</v>
      </c>
      <c r="N4" s="16">
        <f>(3.81+3.72)/2</f>
        <v>3.765</v>
      </c>
      <c r="O4" s="17">
        <f>(3.64+3.7)/2</f>
        <v>3.67</v>
      </c>
      <c r="P4" s="12">
        <f>O4-N4</f>
        <v>-0.0950000000000002</v>
      </c>
      <c r="Q4" s="16">
        <v>3.98</v>
      </c>
      <c r="R4" s="17">
        <v>3.78</v>
      </c>
      <c r="S4" s="13">
        <f>R4-Q4</f>
        <v>-0.20000000000000018</v>
      </c>
      <c r="T4" s="17">
        <v>3.5</v>
      </c>
      <c r="U4" s="17">
        <v>4.27</v>
      </c>
      <c r="V4" s="12">
        <f>U4-T4</f>
        <v>0.7699999999999996</v>
      </c>
      <c r="W4" s="16">
        <v>3.92</v>
      </c>
      <c r="X4" s="17">
        <v>3.48</v>
      </c>
      <c r="Y4" s="13">
        <f>X4-W4</f>
        <v>-0.43999999999999995</v>
      </c>
      <c r="Z4" s="17">
        <v>3.94</v>
      </c>
      <c r="AA4" s="17">
        <v>4.07</v>
      </c>
      <c r="AB4" s="13">
        <f>AA4-Z4</f>
        <v>0.13000000000000034</v>
      </c>
    </row>
    <row r="5" spans="1:28" ht="15">
      <c r="A5" s="11" t="s">
        <v>5</v>
      </c>
      <c r="B5" s="19"/>
      <c r="C5" s="19"/>
      <c r="D5" s="4">
        <f aca="true" t="shared" si="0" ref="D5:D13">C5-B5</f>
        <v>0</v>
      </c>
      <c r="E5" s="18"/>
      <c r="F5" s="19"/>
      <c r="G5" s="4">
        <f aca="true" t="shared" si="1" ref="G5:G13">F5-E5</f>
        <v>0</v>
      </c>
      <c r="H5" s="18">
        <v>4.31</v>
      </c>
      <c r="I5" s="19">
        <v>4.2</v>
      </c>
      <c r="J5" s="5">
        <f aca="true" t="shared" si="2" ref="J5:J13">I5-H5</f>
        <v>-0.10999999999999943</v>
      </c>
      <c r="K5" s="18">
        <v>3.92</v>
      </c>
      <c r="L5" s="19">
        <v>3.9</v>
      </c>
      <c r="M5" s="4">
        <f aca="true" t="shared" si="3" ref="M5:M13">L5-K5</f>
        <v>-0.020000000000000018</v>
      </c>
      <c r="N5" s="18">
        <v>3.75</v>
      </c>
      <c r="O5" s="19">
        <v>4.15</v>
      </c>
      <c r="P5" s="4">
        <f aca="true" t="shared" si="4" ref="P5:P13">O5-N5</f>
        <v>0.40000000000000036</v>
      </c>
      <c r="Q5" s="18">
        <v>4.26</v>
      </c>
      <c r="R5" s="19">
        <v>3.88</v>
      </c>
      <c r="S5" s="5">
        <f aca="true" t="shared" si="5" ref="S5:S13">R5-Q5</f>
        <v>-0.3799999999999999</v>
      </c>
      <c r="T5" s="19">
        <v>3.85</v>
      </c>
      <c r="U5" s="19">
        <v>4.53</v>
      </c>
      <c r="V5" s="4">
        <f aca="true" t="shared" si="6" ref="V5:V13">U5-T5</f>
        <v>0.6800000000000002</v>
      </c>
      <c r="W5" s="18">
        <v>4.31</v>
      </c>
      <c r="X5" s="19">
        <v>4.04</v>
      </c>
      <c r="Y5" s="5">
        <f aca="true" t="shared" si="7" ref="Y5:Y13">X5-W5</f>
        <v>-0.2699999999999996</v>
      </c>
      <c r="Z5" s="19">
        <v>4.26</v>
      </c>
      <c r="AA5" s="19">
        <v>4.27</v>
      </c>
      <c r="AB5" s="5">
        <f aca="true" t="shared" si="8" ref="AB5:AB13">AA5-Z5</f>
        <v>0.009999999999999787</v>
      </c>
    </row>
    <row r="6" spans="1:28" ht="15">
      <c r="A6" s="11" t="s">
        <v>6</v>
      </c>
      <c r="B6" s="19"/>
      <c r="C6" s="19"/>
      <c r="D6" s="4">
        <f t="shared" si="0"/>
        <v>0</v>
      </c>
      <c r="E6" s="18"/>
      <c r="F6" s="19"/>
      <c r="G6" s="4">
        <f t="shared" si="1"/>
        <v>0</v>
      </c>
      <c r="H6" s="18"/>
      <c r="I6" s="19"/>
      <c r="J6" s="5">
        <f t="shared" si="2"/>
        <v>0</v>
      </c>
      <c r="K6" s="18"/>
      <c r="L6" s="19"/>
      <c r="M6" s="4">
        <f t="shared" si="3"/>
        <v>0</v>
      </c>
      <c r="N6" s="18">
        <v>3.78</v>
      </c>
      <c r="O6" s="19">
        <v>3.9</v>
      </c>
      <c r="P6" s="4">
        <f t="shared" si="4"/>
        <v>0.1200000000000001</v>
      </c>
      <c r="Q6" s="18">
        <v>3.88</v>
      </c>
      <c r="R6" s="19">
        <v>3.61</v>
      </c>
      <c r="S6" s="5">
        <f t="shared" si="5"/>
        <v>-0.27</v>
      </c>
      <c r="T6" s="19">
        <v>3.74</v>
      </c>
      <c r="U6" s="19">
        <v>3.92</v>
      </c>
      <c r="V6" s="4">
        <f t="shared" si="6"/>
        <v>0.17999999999999972</v>
      </c>
      <c r="W6" s="18">
        <v>3.93</v>
      </c>
      <c r="X6" s="19">
        <v>3.53</v>
      </c>
      <c r="Y6" s="5">
        <f t="shared" si="7"/>
        <v>-0.40000000000000036</v>
      </c>
      <c r="Z6" s="19">
        <v>3.93</v>
      </c>
      <c r="AA6" s="19">
        <v>3.96</v>
      </c>
      <c r="AB6" s="5">
        <f t="shared" si="8"/>
        <v>0.029999999999999805</v>
      </c>
    </row>
    <row r="7" spans="1:28" ht="15">
      <c r="A7" s="11" t="s">
        <v>7</v>
      </c>
      <c r="B7" s="19"/>
      <c r="C7" s="19"/>
      <c r="D7" s="4">
        <f t="shared" si="0"/>
        <v>0</v>
      </c>
      <c r="E7" s="18"/>
      <c r="F7" s="19"/>
      <c r="G7" s="4">
        <f t="shared" si="1"/>
        <v>0</v>
      </c>
      <c r="H7" s="18"/>
      <c r="I7" s="19"/>
      <c r="J7" s="5">
        <f t="shared" si="2"/>
        <v>0</v>
      </c>
      <c r="K7" s="18"/>
      <c r="L7" s="19"/>
      <c r="M7" s="4">
        <f t="shared" si="3"/>
        <v>0</v>
      </c>
      <c r="N7" s="18"/>
      <c r="O7" s="19"/>
      <c r="P7" s="4">
        <f t="shared" si="4"/>
        <v>0</v>
      </c>
      <c r="Q7" s="18">
        <v>4.1</v>
      </c>
      <c r="R7" s="19">
        <v>3.97</v>
      </c>
      <c r="S7" s="5">
        <f t="shared" si="5"/>
        <v>-0.12999999999999945</v>
      </c>
      <c r="T7" s="19">
        <v>3.92</v>
      </c>
      <c r="U7" s="19">
        <v>4.02</v>
      </c>
      <c r="V7" s="4">
        <f t="shared" si="6"/>
        <v>0.09999999999999964</v>
      </c>
      <c r="W7" s="18">
        <v>4.34</v>
      </c>
      <c r="X7" s="19">
        <v>4.06</v>
      </c>
      <c r="Y7" s="5">
        <f t="shared" si="7"/>
        <v>-0.28000000000000025</v>
      </c>
      <c r="Z7" s="19">
        <v>4.43</v>
      </c>
      <c r="AA7" s="19">
        <v>4.4</v>
      </c>
      <c r="AB7" s="5">
        <f t="shared" si="8"/>
        <v>-0.02999999999999936</v>
      </c>
    </row>
    <row r="8" spans="1:28" ht="15">
      <c r="A8" s="11" t="s">
        <v>8</v>
      </c>
      <c r="B8" s="19">
        <v>4.08</v>
      </c>
      <c r="C8" s="19">
        <v>3.82</v>
      </c>
      <c r="D8" s="4">
        <f t="shared" si="0"/>
        <v>-0.26000000000000023</v>
      </c>
      <c r="E8" s="18">
        <v>4.41</v>
      </c>
      <c r="F8" s="19">
        <v>4.01</v>
      </c>
      <c r="G8" s="4">
        <f t="shared" si="1"/>
        <v>-0.40000000000000036</v>
      </c>
      <c r="H8" s="18">
        <v>4.44</v>
      </c>
      <c r="I8" s="19">
        <v>4.44</v>
      </c>
      <c r="J8" s="5">
        <f t="shared" si="2"/>
        <v>0</v>
      </c>
      <c r="K8" s="18">
        <v>3.95</v>
      </c>
      <c r="L8" s="19">
        <v>4.03</v>
      </c>
      <c r="M8" s="4">
        <f>L8-K8</f>
        <v>0.08000000000000007</v>
      </c>
      <c r="N8" s="18">
        <v>3.96</v>
      </c>
      <c r="O8" s="19">
        <v>3.99</v>
      </c>
      <c r="P8" s="4">
        <f>O8-N8</f>
        <v>0.03000000000000025</v>
      </c>
      <c r="Q8" s="18">
        <v>4.16</v>
      </c>
      <c r="R8" s="19">
        <v>4</v>
      </c>
      <c r="S8" s="5">
        <f t="shared" si="5"/>
        <v>-0.16000000000000014</v>
      </c>
      <c r="T8" s="19">
        <v>3.84</v>
      </c>
      <c r="U8" s="19">
        <v>4.29</v>
      </c>
      <c r="V8" s="4">
        <f t="shared" si="6"/>
        <v>0.4500000000000002</v>
      </c>
      <c r="W8" s="18">
        <v>4.14</v>
      </c>
      <c r="X8" s="19">
        <v>3.67</v>
      </c>
      <c r="Y8" s="5">
        <f t="shared" si="7"/>
        <v>-0.46999999999999975</v>
      </c>
      <c r="Z8" s="19">
        <v>4.25</v>
      </c>
      <c r="AA8" s="19">
        <v>4.1</v>
      </c>
      <c r="AB8" s="5">
        <f t="shared" si="8"/>
        <v>-0.15000000000000036</v>
      </c>
    </row>
    <row r="9" spans="1:28" ht="15">
      <c r="A9" s="11" t="s">
        <v>9</v>
      </c>
      <c r="B9" s="19"/>
      <c r="C9" s="19"/>
      <c r="D9" s="4">
        <f t="shared" si="0"/>
        <v>0</v>
      </c>
      <c r="E9" s="18"/>
      <c r="F9" s="19"/>
      <c r="G9" s="4">
        <f t="shared" si="1"/>
        <v>0</v>
      </c>
      <c r="H9" s="18">
        <v>4.75</v>
      </c>
      <c r="I9" s="19">
        <v>4.74</v>
      </c>
      <c r="J9" s="5">
        <f t="shared" si="2"/>
        <v>-0.009999999999999787</v>
      </c>
      <c r="K9" s="18">
        <v>4.06</v>
      </c>
      <c r="L9" s="19">
        <v>4.24</v>
      </c>
      <c r="M9" s="4">
        <f>L9-K9</f>
        <v>0.1800000000000006</v>
      </c>
      <c r="N9" s="18">
        <v>4.67</v>
      </c>
      <c r="O9" s="19">
        <v>4.17</v>
      </c>
      <c r="P9" s="4">
        <f>O9-N9</f>
        <v>-0.5</v>
      </c>
      <c r="Q9" s="18">
        <v>4.81</v>
      </c>
      <c r="R9" s="19">
        <v>4.51</v>
      </c>
      <c r="S9" s="5">
        <f t="shared" si="5"/>
        <v>-0.2999999999999998</v>
      </c>
      <c r="T9" s="19">
        <v>4.58</v>
      </c>
      <c r="U9" s="19">
        <v>4.74</v>
      </c>
      <c r="V9" s="4">
        <f t="shared" si="6"/>
        <v>0.16000000000000014</v>
      </c>
      <c r="W9" s="18">
        <v>4.89</v>
      </c>
      <c r="X9" s="19">
        <v>4.74</v>
      </c>
      <c r="Y9" s="5">
        <f t="shared" si="7"/>
        <v>-0.14999999999999947</v>
      </c>
      <c r="Z9" s="19">
        <v>4.66</v>
      </c>
      <c r="AA9" s="19">
        <v>4.76</v>
      </c>
      <c r="AB9" s="5">
        <f t="shared" si="8"/>
        <v>0.09999999999999964</v>
      </c>
    </row>
    <row r="10" spans="1:28" ht="15">
      <c r="A10" s="11" t="s">
        <v>10</v>
      </c>
      <c r="B10" s="19"/>
      <c r="C10" s="19"/>
      <c r="D10" s="4">
        <f t="shared" si="0"/>
        <v>0</v>
      </c>
      <c r="E10" s="18"/>
      <c r="F10" s="19"/>
      <c r="G10" s="4">
        <f t="shared" si="1"/>
        <v>0</v>
      </c>
      <c r="H10" s="18">
        <v>4.7</v>
      </c>
      <c r="I10" s="19">
        <v>4.38</v>
      </c>
      <c r="J10" s="5">
        <f t="shared" si="2"/>
        <v>-0.3200000000000003</v>
      </c>
      <c r="K10" s="18">
        <v>4.5</v>
      </c>
      <c r="L10" s="19">
        <v>4.14</v>
      </c>
      <c r="M10" s="4">
        <f t="shared" si="3"/>
        <v>-0.3600000000000003</v>
      </c>
      <c r="N10" s="18">
        <v>4.43</v>
      </c>
      <c r="O10" s="19">
        <v>4.33</v>
      </c>
      <c r="P10" s="4">
        <f t="shared" si="4"/>
        <v>-0.09999999999999964</v>
      </c>
      <c r="Q10" s="18">
        <v>4.39</v>
      </c>
      <c r="R10" s="19">
        <v>4.18</v>
      </c>
      <c r="S10" s="5">
        <f t="shared" si="5"/>
        <v>-0.20999999999999996</v>
      </c>
      <c r="T10" s="19">
        <v>4.31</v>
      </c>
      <c r="U10" s="19">
        <v>4.46</v>
      </c>
      <c r="V10" s="4">
        <f t="shared" si="6"/>
        <v>0.15000000000000036</v>
      </c>
      <c r="W10" s="18">
        <v>4.7</v>
      </c>
      <c r="X10" s="19">
        <v>4.19</v>
      </c>
      <c r="Y10" s="5">
        <f t="shared" si="7"/>
        <v>-0.5099999999999998</v>
      </c>
      <c r="Z10" s="19">
        <v>4.97</v>
      </c>
      <c r="AA10" s="19">
        <v>4.51</v>
      </c>
      <c r="AB10" s="5">
        <f t="shared" si="8"/>
        <v>-0.45999999999999996</v>
      </c>
    </row>
    <row r="11" spans="1:28" ht="15">
      <c r="A11" s="11" t="s">
        <v>11</v>
      </c>
      <c r="B11" s="19"/>
      <c r="C11" s="19"/>
      <c r="D11" s="4">
        <f t="shared" si="0"/>
        <v>0</v>
      </c>
      <c r="E11" s="18"/>
      <c r="F11" s="19"/>
      <c r="G11" s="4">
        <f t="shared" si="1"/>
        <v>0</v>
      </c>
      <c r="H11" s="18"/>
      <c r="I11" s="19"/>
      <c r="J11" s="5">
        <f t="shared" si="2"/>
        <v>0</v>
      </c>
      <c r="K11" s="18">
        <v>4.61</v>
      </c>
      <c r="L11" s="19">
        <v>4.03</v>
      </c>
      <c r="M11" s="4">
        <f t="shared" si="3"/>
        <v>-0.5800000000000001</v>
      </c>
      <c r="N11" s="18">
        <v>4.36</v>
      </c>
      <c r="O11" s="19">
        <v>4.4</v>
      </c>
      <c r="P11" s="4">
        <f t="shared" si="4"/>
        <v>0.040000000000000036</v>
      </c>
      <c r="Q11" s="18">
        <v>4.44</v>
      </c>
      <c r="R11" s="19">
        <v>3.97</v>
      </c>
      <c r="S11" s="5">
        <f t="shared" si="5"/>
        <v>-0.4700000000000002</v>
      </c>
      <c r="T11" s="19">
        <v>4.36</v>
      </c>
      <c r="U11" s="19">
        <v>4.7</v>
      </c>
      <c r="V11" s="4">
        <f t="shared" si="6"/>
        <v>0.33999999999999986</v>
      </c>
      <c r="W11" s="18">
        <v>4.79</v>
      </c>
      <c r="X11" s="19">
        <v>4.12</v>
      </c>
      <c r="Y11" s="5">
        <f t="shared" si="7"/>
        <v>-0.6699999999999999</v>
      </c>
      <c r="Z11" s="19">
        <v>4.85</v>
      </c>
      <c r="AA11" s="19">
        <v>4.67</v>
      </c>
      <c r="AB11" s="5">
        <f t="shared" si="8"/>
        <v>-0.17999999999999972</v>
      </c>
    </row>
    <row r="12" spans="1:28" ht="15">
      <c r="A12" s="11" t="s">
        <v>12</v>
      </c>
      <c r="B12" s="19">
        <v>4.27</v>
      </c>
      <c r="C12" s="19">
        <v>4.06</v>
      </c>
      <c r="D12" s="4">
        <f t="shared" si="0"/>
        <v>-0.20999999999999996</v>
      </c>
      <c r="E12" s="18">
        <v>4.37</v>
      </c>
      <c r="F12" s="19">
        <v>4.19</v>
      </c>
      <c r="G12" s="4">
        <f t="shared" si="1"/>
        <v>-0.17999999999999972</v>
      </c>
      <c r="H12" s="18">
        <v>4.14</v>
      </c>
      <c r="I12" s="19">
        <v>4.17</v>
      </c>
      <c r="J12" s="5">
        <f t="shared" si="2"/>
        <v>0.03000000000000025</v>
      </c>
      <c r="K12" s="18">
        <v>3.97</v>
      </c>
      <c r="L12" s="19">
        <v>3.97</v>
      </c>
      <c r="M12" s="4">
        <f t="shared" si="3"/>
        <v>0</v>
      </c>
      <c r="N12" s="18">
        <v>4.25</v>
      </c>
      <c r="O12" s="19">
        <v>3.85</v>
      </c>
      <c r="P12" s="4">
        <f t="shared" si="4"/>
        <v>-0.3999999999999999</v>
      </c>
      <c r="Q12" s="18">
        <v>4.27</v>
      </c>
      <c r="R12" s="19">
        <v>3.9</v>
      </c>
      <c r="S12" s="5">
        <f t="shared" si="5"/>
        <v>-0.36999999999999966</v>
      </c>
      <c r="T12" s="19">
        <v>4.13</v>
      </c>
      <c r="U12" s="19">
        <v>4.34</v>
      </c>
      <c r="V12" s="4">
        <f t="shared" si="6"/>
        <v>0.20999999999999996</v>
      </c>
      <c r="W12" s="18">
        <v>3.97</v>
      </c>
      <c r="X12" s="19">
        <v>3.99</v>
      </c>
      <c r="Y12" s="5">
        <f t="shared" si="7"/>
        <v>0.020000000000000018</v>
      </c>
      <c r="Z12" s="19">
        <v>4.25</v>
      </c>
      <c r="AA12" s="19">
        <v>4.04</v>
      </c>
      <c r="AB12" s="5">
        <f t="shared" si="8"/>
        <v>-0.20999999999999996</v>
      </c>
    </row>
    <row r="13" spans="1:28" ht="15">
      <c r="A13" s="11" t="s">
        <v>1</v>
      </c>
      <c r="B13" s="24">
        <v>3.73</v>
      </c>
      <c r="C13" s="24">
        <v>3.65</v>
      </c>
      <c r="D13" s="25">
        <f t="shared" si="0"/>
        <v>-0.08000000000000007</v>
      </c>
      <c r="E13" s="26">
        <v>4.04</v>
      </c>
      <c r="F13" s="19">
        <v>3.81</v>
      </c>
      <c r="G13" s="25">
        <f t="shared" si="1"/>
        <v>-0.22999999999999998</v>
      </c>
      <c r="H13" s="18">
        <v>3.92</v>
      </c>
      <c r="I13" s="19">
        <v>3.95</v>
      </c>
      <c r="J13" s="27">
        <f t="shared" si="2"/>
        <v>0.03000000000000025</v>
      </c>
      <c r="K13" s="18">
        <v>3.56</v>
      </c>
      <c r="L13" s="19">
        <v>3.74</v>
      </c>
      <c r="M13" s="25">
        <f t="shared" si="3"/>
        <v>0.18000000000000016</v>
      </c>
      <c r="N13" s="18">
        <v>3.75</v>
      </c>
      <c r="O13" s="19">
        <v>3.66</v>
      </c>
      <c r="P13" s="25">
        <f t="shared" si="4"/>
        <v>-0.08999999999999986</v>
      </c>
      <c r="Q13" s="18">
        <v>4.01</v>
      </c>
      <c r="R13" s="19">
        <v>3.63</v>
      </c>
      <c r="S13" s="27">
        <f t="shared" si="5"/>
        <v>-0.3799999999999999</v>
      </c>
      <c r="T13" s="19">
        <v>3.68</v>
      </c>
      <c r="U13" s="19">
        <v>4.19</v>
      </c>
      <c r="V13" s="25">
        <f t="shared" si="6"/>
        <v>0.5100000000000002</v>
      </c>
      <c r="W13" s="18">
        <v>4.01</v>
      </c>
      <c r="X13" s="19">
        <v>3.71</v>
      </c>
      <c r="Y13" s="27">
        <f t="shared" si="7"/>
        <v>-0.2999999999999998</v>
      </c>
      <c r="Z13" s="19">
        <v>3.72</v>
      </c>
      <c r="AA13" s="19">
        <v>4.1</v>
      </c>
      <c r="AB13" s="27">
        <f t="shared" si="8"/>
        <v>0.37999999999999945</v>
      </c>
    </row>
    <row r="14" spans="1:28" ht="15.75" thickBot="1">
      <c r="A14" s="23" t="s">
        <v>22</v>
      </c>
      <c r="B14" s="21">
        <v>4.38</v>
      </c>
      <c r="C14" s="21">
        <v>4.18</v>
      </c>
      <c r="D14" s="7">
        <f>C14-B14</f>
        <v>-0.20000000000000018</v>
      </c>
      <c r="E14" s="20">
        <v>4.17</v>
      </c>
      <c r="F14" s="21">
        <v>4.1</v>
      </c>
      <c r="G14" s="7">
        <f>F14-E14</f>
        <v>-0.07000000000000028</v>
      </c>
      <c r="H14" s="20">
        <v>4.07</v>
      </c>
      <c r="I14" s="21">
        <v>4.27</v>
      </c>
      <c r="J14" s="6">
        <f>I14-H14</f>
        <v>0.1999999999999993</v>
      </c>
      <c r="K14" s="20">
        <v>3.87</v>
      </c>
      <c r="L14" s="21">
        <v>3.9</v>
      </c>
      <c r="M14" s="7">
        <f>L14-K14</f>
        <v>0.029999999999999805</v>
      </c>
      <c r="N14" s="20">
        <v>3.75</v>
      </c>
      <c r="O14" s="21">
        <v>3.92</v>
      </c>
      <c r="P14" s="7">
        <f>O14-N14</f>
        <v>0.16999999999999993</v>
      </c>
      <c r="Q14" s="20">
        <v>4.23</v>
      </c>
      <c r="R14" s="21">
        <v>3.85</v>
      </c>
      <c r="S14" s="6">
        <f>R14-Q14</f>
        <v>-0.38000000000000034</v>
      </c>
      <c r="T14" s="21">
        <v>3.89</v>
      </c>
      <c r="U14" s="21">
        <v>4.51</v>
      </c>
      <c r="V14" s="7">
        <f>U14-T14</f>
        <v>0.6199999999999997</v>
      </c>
      <c r="W14" s="20">
        <v>4.2</v>
      </c>
      <c r="X14" s="21">
        <v>3.84</v>
      </c>
      <c r="Y14" s="6">
        <f>X14-W14</f>
        <v>-0.3600000000000003</v>
      </c>
      <c r="Z14" s="21">
        <v>4.23</v>
      </c>
      <c r="AA14" s="21">
        <v>4.4</v>
      </c>
      <c r="AB14" s="6">
        <f>AA14-Z14</f>
        <v>0.16999999999999993</v>
      </c>
    </row>
  </sheetData>
  <sheetProtection/>
  <mergeCells count="9">
    <mergeCell ref="T2:V2"/>
    <mergeCell ref="W2:Y2"/>
    <mergeCell ref="Z2:AB2"/>
    <mergeCell ref="B2:D2"/>
    <mergeCell ref="E2:G2"/>
    <mergeCell ref="H2:J2"/>
    <mergeCell ref="K2:M2"/>
    <mergeCell ref="N2:P2"/>
    <mergeCell ref="Q2:S2"/>
  </mergeCells>
  <conditionalFormatting sqref="D4:D13">
    <cfRule type="cellIs" priority="45" dxfId="7" operator="lessThan">
      <formula>0</formula>
    </cfRule>
    <cfRule type="cellIs" priority="46" dxfId="6" operator="greaterThan">
      <formula>0</formula>
    </cfRule>
  </conditionalFormatting>
  <conditionalFormatting sqref="G4:G13">
    <cfRule type="cellIs" priority="43" dxfId="7" operator="lessThan">
      <formula>0</formula>
    </cfRule>
    <cfRule type="cellIs" priority="44" dxfId="6" operator="greaterThan">
      <formula>0</formula>
    </cfRule>
  </conditionalFormatting>
  <conditionalFormatting sqref="J4:J13">
    <cfRule type="cellIs" priority="41" dxfId="7" operator="lessThan">
      <formula>0</formula>
    </cfRule>
    <cfRule type="cellIs" priority="42" dxfId="6" operator="greaterThan">
      <formula>0</formula>
    </cfRule>
  </conditionalFormatting>
  <conditionalFormatting sqref="M4:M13">
    <cfRule type="cellIs" priority="39" dxfId="7" operator="lessThan">
      <formula>0</formula>
    </cfRule>
    <cfRule type="cellIs" priority="40" dxfId="6" operator="greaterThan">
      <formula>0</formula>
    </cfRule>
  </conditionalFormatting>
  <conditionalFormatting sqref="P4:P13">
    <cfRule type="cellIs" priority="35" dxfId="7" operator="lessThan">
      <formula>0</formula>
    </cfRule>
    <cfRule type="cellIs" priority="36" dxfId="6" operator="greaterThan">
      <formula>0</formula>
    </cfRule>
  </conditionalFormatting>
  <conditionalFormatting sqref="S4:S13">
    <cfRule type="cellIs" priority="33" dxfId="7" operator="lessThan">
      <formula>0</formula>
    </cfRule>
    <cfRule type="cellIs" priority="34" dxfId="6" operator="greaterThan">
      <formula>0</formula>
    </cfRule>
  </conditionalFormatting>
  <conditionalFormatting sqref="V4:V13">
    <cfRule type="cellIs" priority="31" dxfId="7" operator="lessThan">
      <formula>0</formula>
    </cfRule>
    <cfRule type="cellIs" priority="32" dxfId="6" operator="greaterThan">
      <formula>0</formula>
    </cfRule>
  </conditionalFormatting>
  <conditionalFormatting sqref="Y4:Y13">
    <cfRule type="cellIs" priority="29" dxfId="7" operator="lessThan">
      <formula>0</formula>
    </cfRule>
    <cfRule type="cellIs" priority="30" dxfId="6" operator="greaterThan">
      <formula>0</formula>
    </cfRule>
  </conditionalFormatting>
  <conditionalFormatting sqref="AB4:AB13">
    <cfRule type="cellIs" priority="27" dxfId="7" operator="lessThan">
      <formula>0</formula>
    </cfRule>
    <cfRule type="cellIs" priority="28" dxfId="6" operator="greaterThan">
      <formula>0</formula>
    </cfRule>
  </conditionalFormatting>
  <conditionalFormatting sqref="Z4:AA13 W4:X13 T4:U13 Q4:R13 N4:O13 K4:L13 H4:I13 E4:F13 B4:C11 B12:B13">
    <cfRule type="cellIs" priority="25" dxfId="0" operator="lessThan">
      <formula>0</formula>
    </cfRule>
    <cfRule type="cellIs" priority="26" dxfId="0" operator="greaterThan">
      <formula>5</formula>
    </cfRule>
  </conditionalFormatting>
  <conditionalFormatting sqref="D14">
    <cfRule type="cellIs" priority="23" dxfId="7" operator="lessThan">
      <formula>0</formula>
    </cfRule>
    <cfRule type="cellIs" priority="24" dxfId="6" operator="greaterThan">
      <formula>0</formula>
    </cfRule>
  </conditionalFormatting>
  <conditionalFormatting sqref="G14">
    <cfRule type="cellIs" priority="21" dxfId="7" operator="lessThan">
      <formula>0</formula>
    </cfRule>
    <cfRule type="cellIs" priority="22" dxfId="6" operator="greaterThan">
      <formula>0</formula>
    </cfRule>
  </conditionalFormatting>
  <conditionalFormatting sqref="J14">
    <cfRule type="cellIs" priority="19" dxfId="7" operator="lessThan">
      <formula>0</formula>
    </cfRule>
    <cfRule type="cellIs" priority="20" dxfId="6" operator="greaterThan">
      <formula>0</formula>
    </cfRule>
  </conditionalFormatting>
  <conditionalFormatting sqref="M14">
    <cfRule type="cellIs" priority="17" dxfId="7" operator="lessThan">
      <formula>0</formula>
    </cfRule>
    <cfRule type="cellIs" priority="18" dxfId="6" operator="greaterThan">
      <formula>0</formula>
    </cfRule>
  </conditionalFormatting>
  <conditionalFormatting sqref="P14">
    <cfRule type="cellIs" priority="15" dxfId="7" operator="lessThan">
      <formula>0</formula>
    </cfRule>
    <cfRule type="cellIs" priority="16" dxfId="6" operator="greaterThan">
      <formula>0</formula>
    </cfRule>
  </conditionalFormatting>
  <conditionalFormatting sqref="S14">
    <cfRule type="cellIs" priority="13" dxfId="7" operator="lessThan">
      <formula>0</formula>
    </cfRule>
    <cfRule type="cellIs" priority="14" dxfId="6" operator="greaterThan">
      <formula>0</formula>
    </cfRule>
  </conditionalFormatting>
  <conditionalFormatting sqref="V14">
    <cfRule type="cellIs" priority="11" dxfId="7" operator="lessThan">
      <formula>0</formula>
    </cfRule>
    <cfRule type="cellIs" priority="12" dxfId="6" operator="greaterThan">
      <formula>0</formula>
    </cfRule>
  </conditionalFormatting>
  <conditionalFormatting sqref="Y14">
    <cfRule type="cellIs" priority="9" dxfId="7" operator="lessThan">
      <formula>0</formula>
    </cfRule>
    <cfRule type="cellIs" priority="10" dxfId="6" operator="greaterThan">
      <formula>0</formula>
    </cfRule>
  </conditionalFormatting>
  <conditionalFormatting sqref="AB14">
    <cfRule type="cellIs" priority="7" dxfId="7" operator="lessThan">
      <formula>0</formula>
    </cfRule>
    <cfRule type="cellIs" priority="8" dxfId="6" operator="greaterThan">
      <formula>0</formula>
    </cfRule>
  </conditionalFormatting>
  <conditionalFormatting sqref="B14 E14:F14 H14:I14 K14:L14 N14:O14 Q14:R14 T14:U14 W14:X14 Z14:AA14">
    <cfRule type="cellIs" priority="5" dxfId="0" operator="lessThan">
      <formula>0</formula>
    </cfRule>
    <cfRule type="cellIs" priority="6" dxfId="0" operator="greaterThan">
      <formula>5</formula>
    </cfRule>
  </conditionalFormatting>
  <conditionalFormatting sqref="C12:C13">
    <cfRule type="cellIs" priority="3" dxfId="0" operator="lessThan">
      <formula>0</formula>
    </cfRule>
    <cfRule type="cellIs" priority="4" dxfId="0" operator="greaterThan">
      <formula>5</formula>
    </cfRule>
  </conditionalFormatting>
  <conditionalFormatting sqref="C14">
    <cfRule type="cellIs" priority="1" dxfId="0" operator="lessThan">
      <formula>0</formula>
    </cfRule>
    <cfRule type="cellIs" priority="2" dxfId="0" operator="greaterThan">
      <formula>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2019-07-01T06:06:28Z</dcterms:modified>
  <cp:category/>
  <cp:version/>
  <cp:contentType/>
  <cp:contentStatus/>
</cp:coreProperties>
</file>